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t Payoff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5A6072"/>
      <sz val="9"/>
    </font>
  </fonts>
  <fills count="5">
    <fill>
      <patternFill/>
    </fill>
    <fill>
      <patternFill patternType="gray125"/>
    </fill>
    <fill>
      <patternFill patternType="solid">
        <fgColor rgb="00151A38"/>
      </patternFill>
    </fill>
    <fill>
      <patternFill patternType="solid">
        <fgColor rgb="00F4F5F7"/>
      </patternFill>
    </fill>
    <fill>
      <patternFill patternType="solid">
        <fgColor rgb="00E8EFF9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4" fontId="0" fillId="0" borderId="1" pivotButton="0" quotePrefix="0" xfId="0"/>
    <xf numFmtId="1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1" pivotButton="0" quotePrefix="0" xfId="0"/>
    <xf numFmtId="4" fontId="4" fillId="3" borderId="1" pivotButton="0" quotePrefix="0" xfId="0"/>
    <xf numFmtId="4" fontId="4" fillId="4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13" customWidth="1" min="3" max="3"/>
    <col width="9" customWidth="1" min="4" max="4"/>
    <col width="13" customWidth="1" min="5" max="5"/>
    <col width="12" customWidth="1" min="6" max="6"/>
    <col width="13" customWidth="1" min="7" max="7"/>
    <col width="2" customWidth="1" min="8" max="8"/>
  </cols>
  <sheetData>
    <row r="2">
      <c r="B2" s="1" t="inlineStr">
        <is>
          <t>Debt Payoff Calculator</t>
        </is>
      </c>
    </row>
    <row r="3">
      <c r="B3" s="2" t="inlineStr">
        <is>
          <t>See the finish line for every balance · templatecabin.com</t>
        </is>
      </c>
    </row>
    <row r="7">
      <c r="B7" s="3" t="inlineStr">
        <is>
          <t>Debt</t>
        </is>
      </c>
      <c r="C7" s="3" t="inlineStr">
        <is>
          <t>Balance</t>
        </is>
      </c>
      <c r="D7" s="3" t="inlineStr">
        <is>
          <t>APR</t>
        </is>
      </c>
      <c r="E7" s="3" t="inlineStr">
        <is>
          <t>Monthly payment</t>
        </is>
      </c>
      <c r="F7" s="3" t="inlineStr">
        <is>
          <t>Months to payoff</t>
        </is>
      </c>
      <c r="G7" s="3" t="inlineStr">
        <is>
          <t>Interest paid</t>
        </is>
      </c>
    </row>
    <row r="8">
      <c r="B8" s="4" t="n"/>
      <c r="C8" s="5" t="n"/>
      <c r="D8" s="6" t="n"/>
      <c r="E8" s="5" t="n"/>
      <c r="F8" s="7">
        <f>IF(OR(C8="",E8=""),"",IF(E8&lt;=C8*N(D8)/12,"payment too low",ROUNDUP(NPER(N(D8)/12,-E8,C8),0)))</f>
        <v/>
      </c>
      <c r="G8" s="5">
        <f>IF(OR(C8="",E8="",E8&lt;=C8*N(D8)/12),"",ROUND(E8*NPER(N(D8)/12,-E8,C8)-C8,2))</f>
        <v/>
      </c>
    </row>
    <row r="9">
      <c r="B9" s="4" t="n"/>
      <c r="C9" s="5" t="n"/>
      <c r="D9" s="6" t="n"/>
      <c r="E9" s="5" t="n"/>
      <c r="F9" s="7">
        <f>IF(OR(C9="",E9=""),"",IF(E9&lt;=C9*N(D9)/12,"payment too low",ROUNDUP(NPER(N(D9)/12,-E9,C9),0)))</f>
        <v/>
      </c>
      <c r="G9" s="5">
        <f>IF(OR(C9="",E9="",E9&lt;=C9*N(D9)/12),"",ROUND(E9*NPER(N(D9)/12,-E9,C9)-C9,2))</f>
        <v/>
      </c>
    </row>
    <row r="10">
      <c r="B10" s="4" t="n"/>
      <c r="C10" s="5" t="n"/>
      <c r="D10" s="6" t="n"/>
      <c r="E10" s="5" t="n"/>
      <c r="F10" s="7">
        <f>IF(OR(C10="",E10=""),"",IF(E10&lt;=C10*N(D10)/12,"payment too low",ROUNDUP(NPER(N(D10)/12,-E10,C10),0)))</f>
        <v/>
      </c>
      <c r="G10" s="5">
        <f>IF(OR(C10="",E10="",E10&lt;=C10*N(D10)/12),"",ROUND(E10*NPER(N(D10)/12,-E10,C10)-C10,2))</f>
        <v/>
      </c>
    </row>
    <row r="11">
      <c r="B11" s="4" t="n"/>
      <c r="C11" s="5" t="n"/>
      <c r="D11" s="6" t="n"/>
      <c r="E11" s="5" t="n"/>
      <c r="F11" s="7">
        <f>IF(OR(C11="",E11=""),"",IF(E11&lt;=C11*N(D11)/12,"payment too low",ROUNDUP(NPER(N(D11)/12,-E11,C11),0)))</f>
        <v/>
      </c>
      <c r="G11" s="5">
        <f>IF(OR(C11="",E11="",E11&lt;=C11*N(D11)/12),"",ROUND(E11*NPER(N(D11)/12,-E11,C11)-C11,2))</f>
        <v/>
      </c>
    </row>
    <row r="12">
      <c r="B12" s="4" t="n"/>
      <c r="C12" s="5" t="n"/>
      <c r="D12" s="6" t="n"/>
      <c r="E12" s="5" t="n"/>
      <c r="F12" s="7">
        <f>IF(OR(C12="",E12=""),"",IF(E12&lt;=C12*N(D12)/12,"payment too low",ROUNDUP(NPER(N(D12)/12,-E12,C12),0)))</f>
        <v/>
      </c>
      <c r="G12" s="5">
        <f>IF(OR(C12="",E12="",E12&lt;=C12*N(D12)/12),"",ROUND(E12*NPER(N(D12)/12,-E12,C12)-C12,2))</f>
        <v/>
      </c>
    </row>
    <row r="13">
      <c r="B13" s="4" t="n"/>
      <c r="C13" s="5" t="n"/>
      <c r="D13" s="6" t="n"/>
      <c r="E13" s="5" t="n"/>
      <c r="F13" s="7">
        <f>IF(OR(C13="",E13=""),"",IF(E13&lt;=C13*N(D13)/12,"payment too low",ROUNDUP(NPER(N(D13)/12,-E13,C13),0)))</f>
        <v/>
      </c>
      <c r="G13" s="5">
        <f>IF(OR(C13="",E13="",E13&lt;=C13*N(D13)/12),"",ROUND(E13*NPER(N(D13)/12,-E13,C13)-C13,2))</f>
        <v/>
      </c>
    </row>
    <row r="14">
      <c r="B14" s="4" t="n"/>
      <c r="C14" s="5" t="n"/>
      <c r="D14" s="6" t="n"/>
      <c r="E14" s="5" t="n"/>
      <c r="F14" s="7">
        <f>IF(OR(C14="",E14=""),"",IF(E14&lt;=C14*N(D14)/12,"payment too low",ROUNDUP(NPER(N(D14)/12,-E14,C14),0)))</f>
        <v/>
      </c>
      <c r="G14" s="5">
        <f>IF(OR(C14="",E14="",E14&lt;=C14*N(D14)/12),"",ROUND(E14*NPER(N(D14)/12,-E14,C14)-C14,2))</f>
        <v/>
      </c>
    </row>
    <row r="15">
      <c r="B15" s="4" t="n"/>
      <c r="C15" s="5" t="n"/>
      <c r="D15" s="6" t="n"/>
      <c r="E15" s="5" t="n"/>
      <c r="F15" s="7">
        <f>IF(OR(C15="",E15=""),"",IF(E15&lt;=C15*N(D15)/12,"payment too low",ROUNDUP(NPER(N(D15)/12,-E15,C15),0)))</f>
        <v/>
      </c>
      <c r="G15" s="5">
        <f>IF(OR(C15="",E15="",E15&lt;=C15*N(D15)/12),"",ROUND(E15*NPER(N(D15)/12,-E15,C15)-C15,2))</f>
        <v/>
      </c>
    </row>
    <row r="16">
      <c r="B16" s="4" t="n"/>
      <c r="C16" s="5" t="n"/>
      <c r="D16" s="6" t="n"/>
      <c r="E16" s="5" t="n"/>
      <c r="F16" s="7">
        <f>IF(OR(C16="",E16=""),"",IF(E16&lt;=C16*N(D16)/12,"payment too low",ROUNDUP(NPER(N(D16)/12,-E16,C16),0)))</f>
        <v/>
      </c>
      <c r="G16" s="5">
        <f>IF(OR(C16="",E16="",E16&lt;=C16*N(D16)/12),"",ROUND(E16*NPER(N(D16)/12,-E16,C16)-C16,2))</f>
        <v/>
      </c>
    </row>
    <row r="17">
      <c r="B17" s="4" t="n"/>
      <c r="C17" s="5" t="n"/>
      <c r="D17" s="6" t="n"/>
      <c r="E17" s="5" t="n"/>
      <c r="F17" s="7">
        <f>IF(OR(C17="",E17=""),"",IF(E17&lt;=C17*N(D17)/12,"payment too low",ROUNDUP(NPER(N(D17)/12,-E17,C17),0)))</f>
        <v/>
      </c>
      <c r="G17" s="5">
        <f>IF(OR(C17="",E17="",E17&lt;=C17*N(D17)/12),"",ROUND(E17*NPER(N(D17)/12,-E17,C17)-C17,2))</f>
        <v/>
      </c>
    </row>
    <row r="18">
      <c r="B18" s="8" t="inlineStr">
        <is>
          <t>Total</t>
        </is>
      </c>
      <c r="C18" s="9">
        <f>SUM(C8:C17)</f>
        <v/>
      </c>
      <c r="E18" s="9">
        <f>SUM(E8:E17)</f>
        <v/>
      </c>
      <c r="G18" s="10">
        <f>SUM(G8:G17)</f>
        <v/>
      </c>
    </row>
    <row r="20">
      <c r="B20" s="11" t="inlineStr">
        <is>
          <t>Months assume the payment stays fixed and no new charges. Snowball: sort by balance, smallest first; avalanche: sort by APR. Guide: templatecabin.com/spreadsheets/debt-payoff-calculator/</t>
        </is>
      </c>
    </row>
  </sheetData>
  <mergeCells count="1">
    <mergeCell ref="B20:G20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G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13" customWidth="1" min="3" max="3"/>
    <col width="9" customWidth="1" min="4" max="4"/>
    <col width="13" customWidth="1" min="5" max="5"/>
    <col width="12" customWidth="1" min="6" max="6"/>
    <col width="13" customWidth="1" min="7" max="7"/>
    <col width="2" customWidth="1" min="8" max="8"/>
  </cols>
  <sheetData>
    <row r="2">
      <c r="B2" s="1" t="inlineStr">
        <is>
          <t>Debt Payoff Calculator</t>
        </is>
      </c>
    </row>
    <row r="3">
      <c r="B3" s="2" t="inlineStr">
        <is>
          <t>See the finish line for every balance · templatecabin.com</t>
        </is>
      </c>
    </row>
    <row r="7">
      <c r="B7" s="3" t="inlineStr">
        <is>
          <t>Debt</t>
        </is>
      </c>
      <c r="C7" s="3" t="inlineStr">
        <is>
          <t>Balance</t>
        </is>
      </c>
      <c r="D7" s="3" t="inlineStr">
        <is>
          <t>APR</t>
        </is>
      </c>
      <c r="E7" s="3" t="inlineStr">
        <is>
          <t>Monthly payment</t>
        </is>
      </c>
      <c r="F7" s="3" t="inlineStr">
        <is>
          <t>Months to payoff</t>
        </is>
      </c>
      <c r="G7" s="3" t="inlineStr">
        <is>
          <t>Interest paid</t>
        </is>
      </c>
    </row>
    <row r="8">
      <c r="B8" s="4" t="inlineStr">
        <is>
          <t>Credit card A</t>
        </is>
      </c>
      <c r="C8" s="5" t="n">
        <v>2400</v>
      </c>
      <c r="D8" s="6" t="n">
        <v>0.2299</v>
      </c>
      <c r="E8" s="5" t="n">
        <v>120</v>
      </c>
      <c r="F8" s="7">
        <f>IF(OR(C8="",E8=""),"",IF(E8&lt;=C8*N(D8)/12,"payment too low",ROUNDUP(NPER(N(D8)/12,-E8,C8),0)))</f>
        <v/>
      </c>
      <c r="G8" s="5">
        <f>IF(OR(C8="",E8="",E8&lt;=C8*N(D8)/12),"",ROUND(E8*NPER(N(D8)/12,-E8,C8)-C8,2))</f>
        <v/>
      </c>
    </row>
    <row r="9">
      <c r="B9" s="4" t="inlineStr">
        <is>
          <t>Credit card B</t>
        </is>
      </c>
      <c r="C9" s="5" t="n">
        <v>850</v>
      </c>
      <c r="D9" s="6" t="n">
        <v>0.1999</v>
      </c>
      <c r="E9" s="5" t="n">
        <v>60</v>
      </c>
      <c r="F9" s="7">
        <f>IF(OR(C9="",E9=""),"",IF(E9&lt;=C9*N(D9)/12,"payment too low",ROUNDUP(NPER(N(D9)/12,-E9,C9),0)))</f>
        <v/>
      </c>
      <c r="G9" s="5">
        <f>IF(OR(C9="",E9="",E9&lt;=C9*N(D9)/12),"",ROUND(E9*NPER(N(D9)/12,-E9,C9)-C9,2))</f>
        <v/>
      </c>
    </row>
    <row r="10">
      <c r="B10" s="4" t="inlineStr">
        <is>
          <t>Car loan</t>
        </is>
      </c>
      <c r="C10" s="5" t="n">
        <v>9800</v>
      </c>
      <c r="D10" s="6" t="n">
        <v>0.0699</v>
      </c>
      <c r="E10" s="5" t="n">
        <v>310</v>
      </c>
      <c r="F10" s="7">
        <f>IF(OR(C10="",E10=""),"",IF(E10&lt;=C10*N(D10)/12,"payment too low",ROUNDUP(NPER(N(D10)/12,-E10,C10),0)))</f>
        <v/>
      </c>
      <c r="G10" s="5">
        <f>IF(OR(C10="",E10="",E10&lt;=C10*N(D10)/12),"",ROUND(E10*NPER(N(D10)/12,-E10,C10)-C10,2))</f>
        <v/>
      </c>
    </row>
    <row r="11">
      <c r="B11" s="4" t="inlineStr">
        <is>
          <t>Student loan</t>
        </is>
      </c>
      <c r="C11" s="5" t="n">
        <v>14500</v>
      </c>
      <c r="D11" s="6" t="n">
        <v>0.055</v>
      </c>
      <c r="E11" s="5" t="n">
        <v>180</v>
      </c>
      <c r="F11" s="7">
        <f>IF(OR(C11="",E11=""),"",IF(E11&lt;=C11*N(D11)/12,"payment too low",ROUNDUP(NPER(N(D11)/12,-E11,C11),0)))</f>
        <v/>
      </c>
      <c r="G11" s="5">
        <f>IF(OR(C11="",E11="",E11&lt;=C11*N(D11)/12),"",ROUND(E11*NPER(N(D11)/12,-E11,C11)-C11,2))</f>
        <v/>
      </c>
    </row>
    <row r="12">
      <c r="B12" s="4" t="n"/>
      <c r="C12" s="5" t="n"/>
      <c r="D12" s="6" t="n"/>
      <c r="E12" s="5" t="n"/>
      <c r="F12" s="7">
        <f>IF(OR(C12="",E12=""),"",IF(E12&lt;=C12*N(D12)/12,"payment too low",ROUNDUP(NPER(N(D12)/12,-E12,C12),0)))</f>
        <v/>
      </c>
      <c r="G12" s="5">
        <f>IF(OR(C12="",E12="",E12&lt;=C12*N(D12)/12),"",ROUND(E12*NPER(N(D12)/12,-E12,C12)-C12,2))</f>
        <v/>
      </c>
    </row>
    <row r="13">
      <c r="B13" s="4" t="n"/>
      <c r="C13" s="5" t="n"/>
      <c r="D13" s="6" t="n"/>
      <c r="E13" s="5" t="n"/>
      <c r="F13" s="7">
        <f>IF(OR(C13="",E13=""),"",IF(E13&lt;=C13*N(D13)/12,"payment too low",ROUNDUP(NPER(N(D13)/12,-E13,C13),0)))</f>
        <v/>
      </c>
      <c r="G13" s="5">
        <f>IF(OR(C13="",E13="",E13&lt;=C13*N(D13)/12),"",ROUND(E13*NPER(N(D13)/12,-E13,C13)-C13,2))</f>
        <v/>
      </c>
    </row>
    <row r="14">
      <c r="B14" s="4" t="n"/>
      <c r="C14" s="5" t="n"/>
      <c r="D14" s="6" t="n"/>
      <c r="E14" s="5" t="n"/>
      <c r="F14" s="7">
        <f>IF(OR(C14="",E14=""),"",IF(E14&lt;=C14*N(D14)/12,"payment too low",ROUNDUP(NPER(N(D14)/12,-E14,C14),0)))</f>
        <v/>
      </c>
      <c r="G14" s="5">
        <f>IF(OR(C14="",E14="",E14&lt;=C14*N(D14)/12),"",ROUND(E14*NPER(N(D14)/12,-E14,C14)-C14,2))</f>
        <v/>
      </c>
    </row>
    <row r="15">
      <c r="B15" s="4" t="n"/>
      <c r="C15" s="5" t="n"/>
      <c r="D15" s="6" t="n"/>
      <c r="E15" s="5" t="n"/>
      <c r="F15" s="7">
        <f>IF(OR(C15="",E15=""),"",IF(E15&lt;=C15*N(D15)/12,"payment too low",ROUNDUP(NPER(N(D15)/12,-E15,C15),0)))</f>
        <v/>
      </c>
      <c r="G15" s="5">
        <f>IF(OR(C15="",E15="",E15&lt;=C15*N(D15)/12),"",ROUND(E15*NPER(N(D15)/12,-E15,C15)-C15,2))</f>
        <v/>
      </c>
    </row>
    <row r="16">
      <c r="B16" s="4" t="n"/>
      <c r="C16" s="5" t="n"/>
      <c r="D16" s="6" t="n"/>
      <c r="E16" s="5" t="n"/>
      <c r="F16" s="7">
        <f>IF(OR(C16="",E16=""),"",IF(E16&lt;=C16*N(D16)/12,"payment too low",ROUNDUP(NPER(N(D16)/12,-E16,C16),0)))</f>
        <v/>
      </c>
      <c r="G16" s="5">
        <f>IF(OR(C16="",E16="",E16&lt;=C16*N(D16)/12),"",ROUND(E16*NPER(N(D16)/12,-E16,C16)-C16,2))</f>
        <v/>
      </c>
    </row>
    <row r="17">
      <c r="B17" s="4" t="n"/>
      <c r="C17" s="5" t="n"/>
      <c r="D17" s="6" t="n"/>
      <c r="E17" s="5" t="n"/>
      <c r="F17" s="7">
        <f>IF(OR(C17="",E17=""),"",IF(E17&lt;=C17*N(D17)/12,"payment too low",ROUNDUP(NPER(N(D17)/12,-E17,C17),0)))</f>
        <v/>
      </c>
      <c r="G17" s="5">
        <f>IF(OR(C17="",E17="",E17&lt;=C17*N(D17)/12),"",ROUND(E17*NPER(N(D17)/12,-E17,C17)-C17,2))</f>
        <v/>
      </c>
    </row>
    <row r="18">
      <c r="B18" s="8" t="inlineStr">
        <is>
          <t>Total</t>
        </is>
      </c>
      <c r="C18" s="9">
        <f>SUM(C8:C17)</f>
        <v/>
      </c>
      <c r="E18" s="9">
        <f>SUM(E8:E17)</f>
        <v/>
      </c>
      <c r="G18" s="10">
        <f>SUM(G8:G17)</f>
        <v/>
      </c>
    </row>
    <row r="20">
      <c r="B20" s="11" t="inlineStr">
        <is>
          <t>Months assume the payment stays fixed and no new charges. Snowball: sort by balance, smallest first; avalanche: sort by APR. Guide: templatecabin.com/spreadsheets/debt-payoff-calculator/</t>
        </is>
      </c>
    </row>
  </sheetData>
  <mergeCells count="1">
    <mergeCell ref="B20:G20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